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<sst xmlns="http://schemas.openxmlformats.org/spreadsheetml/2006/main" count="88" uniqueCount="88">
  <si>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тыс.руб.</t>
  </si>
  <si>
    <t>Налог на доходы физических лиц</t>
  </si>
  <si>
    <t>ВСЕГО ДОХОДОВ</t>
  </si>
  <si>
    <t>Наименование доходов</t>
  </si>
  <si>
    <t>Налог на имущество физических лиц</t>
  </si>
  <si>
    <t>Единый налог, взимаемый в связи с применением упрощенной системы налогообложения</t>
  </si>
  <si>
    <t xml:space="preserve">Земельный налог </t>
  </si>
  <si>
    <t xml:space="preserve"> БЕЗВОЗМЕЗДНЫЕ ПОСТУПЛЕНИЯ</t>
  </si>
  <si>
    <t>Дотации местным бюджетам из РФФП муниципальных районов(городских округов)</t>
  </si>
  <si>
    <t>Дотация из регионального фонда сбалансированности местных бюджетов</t>
  </si>
  <si>
    <t>Уточненный план на год</t>
  </si>
  <si>
    <t>%  исполнения</t>
  </si>
  <si>
    <t>Единый налог на вмененный доход для отдельных видов деятельности</t>
  </si>
  <si>
    <t xml:space="preserve">Транспортный налог с организаций </t>
  </si>
  <si>
    <t>Транспортный налог с физических лиц</t>
  </si>
  <si>
    <t>Субвенции от других бюджетов бюджетной системы Российской Федерации</t>
  </si>
  <si>
    <t>Доходы от предпринимательской и  иной приносящей доход деятельности</t>
  </si>
  <si>
    <t>Субсидии из регионального фонда софинансирования социальных расходов</t>
  </si>
  <si>
    <t>Единый сельскохозяйственный налог</t>
  </si>
  <si>
    <t>Исполнено за год</t>
  </si>
  <si>
    <t>Иные безвозмездные и безвозвратные перечисления</t>
  </si>
  <si>
    <t>Госпошлина</t>
  </si>
  <si>
    <t xml:space="preserve">Задолженность и перерасчеты по отмененным налогам, сборам и иным обязательным платежам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</si>
  <si>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</si>
  <si>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</si>
  <si>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</si>
  <si>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</si>
  <si>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санкции,возмещение ущерба</t>
  </si>
  <si>
    <t>Прочие неналоговые доходы</t>
  </si>
  <si>
    <t>Возврат субсидий и субвенций из бюджетов городских округов</t>
  </si>
  <si>
    <t xml:space="preserve"> НАЛОГОВЫЕ И НЕНАЛОГОВЫЕ ДОХОДЫ</t>
  </si>
  <si>
    <t>в том числе:</t>
  </si>
  <si>
    <t>тро</t>
  </si>
  <si>
    <t>ДОХОДЫ</t>
  </si>
  <si>
    <t>Наименование раздела, подраздела</t>
  </si>
  <si>
    <t>Уточненный план на           2009 год                      тыс. руб.</t>
  </si>
  <si>
    <t>Исполнено за 2009 год                                тыс. руб.</t>
  </si>
  <si>
    <t>Исполнено %</t>
  </si>
  <si>
    <t>0100 Общегосударственные расходы</t>
  </si>
  <si>
    <t>0102 Функционирование высшего должностного лица субъекта Российской Федерации и муниципального образования</t>
  </si>
  <si>
    <t>0103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</si>
  <si>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</si>
  <si>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 Судебная система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</si>
  <si>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</si>
  <si>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0111 Обслуживание государственного и муниципального долга</t>
  </si>
  <si>
    <t>0114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</si>
  <si>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</si>
  <si>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</si>
  <si>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</si>
  <si>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0302 Органы внутренних дел</t>
  </si>
  <si>
    <t>0309 Защита населения и территории от чрезвычайных ситуаций природного и техногенного характера, гражданская оборона</t>
  </si>
  <si>
    <t>0400 Национальная экономика</t>
  </si>
  <si>
    <t>0401 Общеэкономические вопросы</t>
  </si>
  <si>
    <t>0405 Сельское хозяйство и рыболовство</t>
  </si>
  <si>
    <t>0407 Лесное хозяйство</t>
  </si>
  <si>
    <t>0408 Транспорт</t>
  </si>
  <si>
    <t>0409 Дорожное хозяйство</t>
  </si>
  <si>
    <t>0410 Связь и информатика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</si>
  <si>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</si>
  <si>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</si>
  <si>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</si>
  <si>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</si>
  <si>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</si>
  <si>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0505 Другие вопросы в области жилищно-коммунального хозяйства</t>
  </si>
  <si>
    <t>0600 Охрана окружающей среды</t>
  </si>
  <si>
    <t>0603 Охрана объектов растительного и животного мира и среды их обитания</t>
  </si>
  <si>
    <t>0700 Образование</t>
  </si>
  <si>
    <t>0701 Дошкольное образование</t>
  </si>
  <si>
    <t>0702 Общее образование</t>
  </si>
  <si>
    <t>0707 Молодежная политика и оздоровление детей</t>
  </si>
  <si>
    <t>0709 Другие вопросы в области образования</t>
  </si>
  <si>
    <t>0800 Культура, кинематография, средства массовой информации</t>
  </si>
  <si>
    <t>0801 Культура</t>
  </si>
  <si>
    <t>0804 Периодическая печать и издательства</t>
  </si>
  <si>
    <t>0806 Другие вопросы в области культуры, кинематографии, средств массовой информации</t>
  </si>
  <si>
    <t>0900 Здравоохранение, физическая культура и спорт</t>
  </si>
  <si>
    <t>0901 Стационарная медицинская помощь</t>
  </si>
  <si>
    <t>0904 Скорая медицинская помощь</t>
  </si>
  <si>
    <t>0908 Физическая культура и спорт</t>
  </si>
  <si>
    <t>0910 Другие вопросы в области здравоохранения, физической культуры и спорта</t>
  </si>
  <si>
    <t>1000 Социальная политика</t>
  </si>
  <si>
    <t>1001 Пенсионное обеспечение</t>
  </si>
  <si>
    <t>1003 Социальное обеспечение населения</t>
  </si>
  <si>
    <t>1004 Охрана семьи и детства</t>
  </si>
  <si>
    <t>1006 Другие вопросы в области социальной политики</t>
  </si>
  <si>
    <t>РАСХОДЫ</t>
  </si>
  <si>
    <t>ИТОГО РАСХОДОВ:</t>
  </si>
  <si>
    <t>АНАЛИЗ  ИСПОЛНЕНИЯ БЮДЖЕТА   г.ЮГОРСКА  ПО ДОХОДАМ И РАСХОДАМ за 2009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</si>
</sst>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000"/>
  </numFmts>
  <fonts count="4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9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52" applyNumberFormat="1" applyFont="1" applyFill="1" applyBorder="1" applyAlignment="1" applyProtection="1">
      <alignment horizontal="left" wrapText="1"/>
      <protection hidden="1"/>
    </xf>
    <xf numFmtId="164" fontId="8" fillId="0" borderId="10" xfId="52" applyNumberFormat="1" applyFont="1" applyBorder="1" applyAlignment="1">
      <alignment horizontal="center"/>
      <protection/>
    </xf>
    <xf numFmtId="10" fontId="8" fillId="0" borderId="10" xfId="52" applyNumberFormat="1" applyFont="1" applyFill="1" applyBorder="1" applyAlignment="1" applyProtection="1">
      <alignment horizontal="center"/>
      <protection hidden="1"/>
    </xf>
    <xf numFmtId="49" fontId="10" fillId="0" borderId="10" xfId="52" applyNumberFormat="1" applyFont="1" applyFill="1" applyBorder="1" applyAlignment="1" applyProtection="1">
      <alignment wrapText="1"/>
      <protection hidden="1"/>
    </xf>
    <xf numFmtId="164" fontId="10" fillId="0" borderId="10" xfId="52" applyNumberFormat="1" applyFont="1" applyBorder="1" applyAlignment="1">
      <alignment horizontal="center"/>
      <protection/>
    </xf>
    <xf numFmtId="10" fontId="10" fillId="0" borderId="10" xfId="52" applyNumberFormat="1" applyFont="1" applyFill="1" applyBorder="1" applyAlignment="1" applyProtection="1">
      <alignment horizontal="center"/>
      <protection hidden="1"/>
    </xf>
    <xf numFmtId="167" fontId="10" fillId="0" borderId="10" xfId="52" applyNumberFormat="1" applyFont="1" applyFill="1" applyBorder="1" applyAlignment="1" applyProtection="1">
      <alignment horizontal="left" wrapText="1"/>
      <protection hidden="1"/>
    </xf>
    <xf numFmtId="0" fontId="8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showGridLines="0" tabSelected="1" zoomScalePageLayoutView="0" workbookViewId="0" topLeftCell="B4">
      <selection activeCell="H23" sqref="H23"/>
    </sheetView>
  </sheetViews>
  <sheetFormatPr defaultColWidth="9.00390625" defaultRowHeight="12.75"/>
  <cols>
    <col min="1" max="1" width="21.375" style="0" hidden="1" customWidth="1"/>
    <col min="2" max="2" width="63.875" style="0" customWidth="1"/>
    <col min="3" max="3" width="13.25390625" style="0" customWidth="1"/>
    <col min="4" max="4" width="12.25390625" style="0" customWidth="1"/>
    <col min="5" max="5" width="12.00390625" style="0" customWidth="1"/>
    <col min="6" max="6" width="6.125" style="0" customWidth="1"/>
    <col min="7" max="7" width="7.375" style="0" customWidth="1"/>
    <col min="8" max="8" width="6.75390625" style="0" customWidth="1"/>
    <col min="9" max="9" width="7.00390625" style="0" customWidth="1"/>
    <col min="10" max="10" width="6.625" style="0" customWidth="1"/>
    <col min="11" max="11" width="7.375" style="0" customWidth="1"/>
    <col min="12" max="12" width="7.00390625" style="0" customWidth="1"/>
    <col min="13" max="13" width="7.125" style="0" customWidth="1"/>
    <col min="14" max="14" width="7.875" style="0" customWidth="1"/>
  </cols>
  <sheetData>
    <row r="1" spans="3:5" ht="12.75" hidden="1">
      <c r="C1" s="66"/>
      <c r="D1" s="66"/>
      <c r="E1" s="66"/>
    </row>
    <row r="2" spans="3:5" ht="12.75" hidden="1">
      <c r="C2" s="66"/>
      <c r="D2" s="66"/>
      <c r="E2" s="66"/>
    </row>
    <row r="3" spans="3:5" ht="12.75" hidden="1">
      <c r="C3" s="66"/>
      <c r="D3" s="66"/>
      <c r="E3" s="66"/>
    </row>
    <row r="4" spans="1:9" ht="16.5" customHeight="1">
      <c r="A4" s="48"/>
      <c r="B4" s="65" t="s">
        <v>87</v>
      </c>
      <c r="C4" s="65"/>
      <c r="D4" s="65"/>
      <c r="E4" s="65"/>
      <c r="F4" s="24"/>
      <c r="G4" s="24"/>
      <c r="H4" s="24"/>
      <c r="I4" s="24"/>
    </row>
    <row r="5" spans="1:5" ht="10.5" customHeight="1">
      <c r="A5" s="32"/>
      <c r="B5" s="65"/>
      <c r="C5" s="65"/>
      <c r="D5" s="65"/>
      <c r="E5" s="65"/>
    </row>
    <row r="6" spans="2:5" ht="19.5" customHeight="1" hidden="1">
      <c r="B6" s="17"/>
      <c r="D6" s="67"/>
      <c r="E6" s="67"/>
    </row>
    <row r="7" spans="2:5" ht="14.25" customHeight="1" hidden="1">
      <c r="B7" s="17"/>
      <c r="E7" s="6"/>
    </row>
    <row r="8" spans="2:5" ht="19.5" customHeight="1" hidden="1">
      <c r="B8" s="17"/>
      <c r="E8" s="6"/>
    </row>
    <row r="9" spans="2:5" ht="30.75" customHeight="1">
      <c r="B9" s="65" t="s">
        <v>33</v>
      </c>
      <c r="C9" s="65"/>
      <c r="D9" s="65"/>
      <c r="E9" s="65" t="s">
        <v>0</v>
      </c>
    </row>
    <row r="10" spans="1:16" ht="11.25" customHeight="1">
      <c r="A10" s="72"/>
      <c r="B10" s="73" t="s">
        <v>3</v>
      </c>
      <c r="C10" s="68" t="s">
        <v>10</v>
      </c>
      <c r="D10" s="69" t="s">
        <v>19</v>
      </c>
      <c r="E10" s="69" t="s">
        <v>11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6.5" customHeight="1">
      <c r="A11" s="72"/>
      <c r="B11" s="74"/>
      <c r="C11" s="68"/>
      <c r="D11" s="70"/>
      <c r="E11" s="7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6"/>
    </row>
    <row r="12" spans="1:16" ht="9" customHeight="1">
      <c r="A12" s="72"/>
      <c r="B12" s="74"/>
      <c r="C12" s="68"/>
      <c r="D12" s="70"/>
      <c r="E12" s="70"/>
      <c r="F12" s="6"/>
      <c r="G12" s="6"/>
      <c r="H12" s="6"/>
      <c r="I12" s="6"/>
      <c r="J12" s="6"/>
      <c r="K12" s="6"/>
      <c r="L12" s="6"/>
      <c r="M12" s="6"/>
      <c r="N12" s="5"/>
      <c r="O12" s="6"/>
      <c r="P12" s="6"/>
    </row>
    <row r="13" spans="1:16" ht="14.25" customHeight="1">
      <c r="A13" s="72"/>
      <c r="B13" s="75"/>
      <c r="C13" s="68"/>
      <c r="D13" s="71"/>
      <c r="E13" s="7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6"/>
    </row>
    <row r="14" spans="1:16" ht="15.75" customHeight="1">
      <c r="A14" s="39"/>
      <c r="B14" s="49" t="s">
        <v>30</v>
      </c>
      <c r="C14" s="20">
        <v>906333</v>
      </c>
      <c r="D14" s="20">
        <v>966848.3</v>
      </c>
      <c r="E14" s="20">
        <f>D14/C14*100</f>
        <v>106.67693882932655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"/>
    </row>
    <row r="15" spans="1:16" ht="14.25" customHeight="1">
      <c r="A15" s="39"/>
      <c r="B15" s="28" t="s">
        <v>31</v>
      </c>
      <c r="C15" s="10"/>
      <c r="D15" s="10"/>
      <c r="E15" s="20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6"/>
    </row>
    <row r="16" spans="1:16" ht="16.5" customHeight="1">
      <c r="A16" s="39"/>
      <c r="B16" s="13" t="s">
        <v>1</v>
      </c>
      <c r="C16" s="27">
        <v>589147</v>
      </c>
      <c r="D16" s="33">
        <v>596945.3</v>
      </c>
      <c r="E16" s="21">
        <f>D16/C16*100</f>
        <v>101.32365946020263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6"/>
    </row>
    <row r="17" spans="1:16" ht="29.25" customHeight="1">
      <c r="A17" s="40"/>
      <c r="B17" s="13" t="s">
        <v>5</v>
      </c>
      <c r="C17" s="27">
        <v>24121</v>
      </c>
      <c r="D17" s="33">
        <v>25935</v>
      </c>
      <c r="E17" s="21">
        <f>D17/C17*100</f>
        <v>107.52041789312217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6"/>
    </row>
    <row r="18" spans="1:16" ht="20.25" customHeight="1">
      <c r="A18" s="39"/>
      <c r="B18" s="13" t="s">
        <v>12</v>
      </c>
      <c r="C18" s="27">
        <v>26627</v>
      </c>
      <c r="D18" s="33">
        <v>27625.8</v>
      </c>
      <c r="E18" s="21">
        <f>D18/C18*100</f>
        <v>103.7510797311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8"/>
    </row>
    <row r="19" spans="1:16" ht="18" customHeight="1">
      <c r="A19" s="39"/>
      <c r="B19" s="13" t="s">
        <v>18</v>
      </c>
      <c r="C19" s="27">
        <v>123</v>
      </c>
      <c r="D19" s="33">
        <v>121.9</v>
      </c>
      <c r="E19" s="21">
        <f>D19/C19*100</f>
        <v>99.10569105691057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6"/>
    </row>
    <row r="20" spans="1:16" ht="27.75" customHeight="1" hidden="1">
      <c r="A20" s="39"/>
      <c r="B20" s="13"/>
      <c r="C20" s="27"/>
      <c r="D20" s="33"/>
      <c r="E20" s="21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ht="27.75" customHeight="1" hidden="1">
      <c r="A21" s="39"/>
      <c r="B21" s="13"/>
      <c r="C21" s="27"/>
      <c r="D21" s="33"/>
      <c r="E21" s="21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1:16" ht="15" customHeight="1">
      <c r="A22" s="39"/>
      <c r="B22" s="13" t="s">
        <v>4</v>
      </c>
      <c r="C22" s="27">
        <v>2301</v>
      </c>
      <c r="D22" s="33">
        <v>2672</v>
      </c>
      <c r="E22" s="21">
        <f aca="true" t="shared" si="0" ref="E22:E34">D22/C22*100</f>
        <v>116.12342459800087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12.75">
      <c r="A23" s="39"/>
      <c r="B23" s="13" t="s">
        <v>13</v>
      </c>
      <c r="C23" s="27">
        <v>28370</v>
      </c>
      <c r="D23" s="33">
        <v>27433.7</v>
      </c>
      <c r="E23" s="21">
        <f t="shared" si="0"/>
        <v>96.69968276348256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 ht="12.75">
      <c r="A24" s="39"/>
      <c r="B24" s="15" t="s">
        <v>14</v>
      </c>
      <c r="C24" s="27">
        <v>21121</v>
      </c>
      <c r="D24" s="33">
        <v>23771.4</v>
      </c>
      <c r="E24" s="21">
        <f t="shared" si="0"/>
        <v>112.54864826476019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ht="12.75">
      <c r="A25" s="39"/>
      <c r="B25" s="15" t="s">
        <v>6</v>
      </c>
      <c r="C25" s="27">
        <v>29873</v>
      </c>
      <c r="D25" s="33">
        <v>36609.9</v>
      </c>
      <c r="E25" s="21">
        <f t="shared" si="0"/>
        <v>122.5518026311385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16.5" customHeight="1">
      <c r="A26" s="39"/>
      <c r="B26" s="15" t="s">
        <v>21</v>
      </c>
      <c r="C26" s="27">
        <v>3837</v>
      </c>
      <c r="D26" s="33">
        <v>3888.5</v>
      </c>
      <c r="E26" s="21">
        <f t="shared" si="0"/>
        <v>101.3421944227261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6"/>
    </row>
    <row r="27" spans="1:16" ht="25.5">
      <c r="A27" s="39"/>
      <c r="B27" s="13" t="s">
        <v>22</v>
      </c>
      <c r="C27" s="27">
        <v>11</v>
      </c>
      <c r="D27" s="33">
        <v>18.2</v>
      </c>
      <c r="E27" s="21">
        <f t="shared" si="0"/>
        <v>165.45454545454547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</row>
    <row r="28" spans="1:16" ht="28.5" customHeight="1">
      <c r="A28" s="39"/>
      <c r="B28" s="13" t="s">
        <v>23</v>
      </c>
      <c r="C28" s="27">
        <v>100523.5</v>
      </c>
      <c r="D28" s="33">
        <v>128357</v>
      </c>
      <c r="E28" s="21">
        <f t="shared" si="0"/>
        <v>127.68855043845468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18.75" customHeight="1">
      <c r="A29" s="39"/>
      <c r="B29" s="16" t="s">
        <v>32</v>
      </c>
      <c r="C29" s="27">
        <v>3162</v>
      </c>
      <c r="D29" s="27">
        <v>3176.4</v>
      </c>
      <c r="E29" s="21">
        <f t="shared" si="0"/>
        <v>100.45540796963948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1:16" ht="15" customHeight="1">
      <c r="A30" s="39"/>
      <c r="B30" s="16" t="s">
        <v>24</v>
      </c>
      <c r="C30" s="27">
        <v>1038</v>
      </c>
      <c r="D30" s="27">
        <v>1863.7</v>
      </c>
      <c r="E30" s="21">
        <f t="shared" si="0"/>
        <v>179.54720616570327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 ht="22.5" customHeight="1">
      <c r="A31" s="39"/>
      <c r="B31" s="13" t="s">
        <v>25</v>
      </c>
      <c r="C31" s="27">
        <v>74109</v>
      </c>
      <c r="D31" s="33">
        <v>81489.6</v>
      </c>
      <c r="E31" s="21">
        <f t="shared" si="0"/>
        <v>109.95911427761811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</row>
    <row r="32" spans="1:16" ht="18" customHeight="1" hidden="1">
      <c r="A32" s="39"/>
      <c r="B32" s="13"/>
      <c r="C32" s="14"/>
      <c r="D32" s="18"/>
      <c r="E32" s="21" t="e">
        <f t="shared" si="0"/>
        <v>#DIV/0!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24.75" customHeight="1" hidden="1">
      <c r="A33" s="39"/>
      <c r="B33" s="13"/>
      <c r="C33" s="14"/>
      <c r="D33" s="33"/>
      <c r="E33" s="21" t="e">
        <f t="shared" si="0"/>
        <v>#DIV/0!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</row>
    <row r="34" spans="1:16" ht="20.25" customHeight="1">
      <c r="A34" s="39"/>
      <c r="B34" s="16" t="s">
        <v>26</v>
      </c>
      <c r="C34" s="27">
        <v>62</v>
      </c>
      <c r="D34" s="27">
        <v>62.4</v>
      </c>
      <c r="E34" s="21">
        <f t="shared" si="0"/>
        <v>100.64516129032258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1:16" ht="57" customHeight="1" hidden="1">
      <c r="A35" s="39"/>
      <c r="B35" s="15"/>
      <c r="C35" s="27"/>
      <c r="D35" s="19"/>
      <c r="E35" s="21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</row>
    <row r="36" spans="1:16" ht="39.75" customHeight="1" hidden="1">
      <c r="A36" s="39"/>
      <c r="B36" s="13"/>
      <c r="C36" s="27"/>
      <c r="D36" s="33"/>
      <c r="E36" s="21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</row>
    <row r="37" spans="1:16" ht="48" customHeight="1" hidden="1">
      <c r="A37" s="39"/>
      <c r="B37" s="13"/>
      <c r="C37" s="27"/>
      <c r="D37" s="33"/>
      <c r="E37" s="21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</row>
    <row r="38" spans="1:16" ht="12.75" hidden="1">
      <c r="A38" s="39"/>
      <c r="B38" s="13"/>
      <c r="C38" s="27"/>
      <c r="D38" s="33"/>
      <c r="E38" s="21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</row>
    <row r="39" spans="1:16" ht="12.75" hidden="1">
      <c r="A39" s="39"/>
      <c r="B39" s="13"/>
      <c r="C39" s="21"/>
      <c r="D39" s="21"/>
      <c r="E39" s="21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</row>
    <row r="40" spans="1:16" ht="12.75" hidden="1">
      <c r="A40" s="39"/>
      <c r="B40" s="13"/>
      <c r="C40" s="27"/>
      <c r="D40" s="27"/>
      <c r="E40" s="21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</row>
    <row r="41" spans="1:16" ht="26.25" customHeight="1" hidden="1">
      <c r="A41" s="39"/>
      <c r="B41" s="13"/>
      <c r="C41" s="27"/>
      <c r="D41" s="27"/>
      <c r="E41" s="21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</row>
    <row r="42" spans="1:16" ht="39.75" customHeight="1" hidden="1">
      <c r="A42" s="39"/>
      <c r="B42" s="13"/>
      <c r="C42" s="27"/>
      <c r="D42" s="27"/>
      <c r="E42" s="21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1:16" ht="30" customHeight="1" hidden="1">
      <c r="A43" s="39"/>
      <c r="B43" s="13"/>
      <c r="C43" s="27"/>
      <c r="D43" s="27"/>
      <c r="E43" s="21"/>
      <c r="F43" s="7"/>
      <c r="G43" s="7"/>
      <c r="H43" s="7"/>
      <c r="I43" s="7"/>
      <c r="J43" s="7"/>
      <c r="K43" s="7"/>
      <c r="L43" s="7"/>
      <c r="M43" s="7"/>
      <c r="N43" s="7"/>
      <c r="O43" s="7"/>
      <c r="P43" s="6"/>
    </row>
    <row r="44" spans="1:16" ht="16.5" customHeight="1" hidden="1">
      <c r="A44" s="39"/>
      <c r="B44" s="13"/>
      <c r="C44" s="27"/>
      <c r="D44" s="27"/>
      <c r="E44" s="21"/>
      <c r="F44" s="7"/>
      <c r="G44" s="7"/>
      <c r="H44" s="7"/>
      <c r="I44" s="7"/>
      <c r="J44" s="7"/>
      <c r="K44" s="7"/>
      <c r="L44" s="7"/>
      <c r="M44" s="7"/>
      <c r="N44" s="7"/>
      <c r="O44" s="7"/>
      <c r="P44" s="6"/>
    </row>
    <row r="45" spans="1:16" ht="27.75" customHeight="1" hidden="1">
      <c r="A45" s="39"/>
      <c r="B45" s="13"/>
      <c r="C45" s="27"/>
      <c r="D45" s="27"/>
      <c r="E45" s="21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1:16" ht="54.75" customHeight="1" hidden="1">
      <c r="A46" s="39"/>
      <c r="B46" s="13"/>
      <c r="C46" s="27"/>
      <c r="D46" s="27"/>
      <c r="E46" s="21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 ht="21" customHeight="1" hidden="1">
      <c r="A47" s="39"/>
      <c r="B47" s="13"/>
      <c r="C47" s="27"/>
      <c r="D47" s="27"/>
      <c r="E47" s="21"/>
      <c r="F47" s="7"/>
      <c r="G47" s="7"/>
      <c r="H47" s="7"/>
      <c r="I47" s="7"/>
      <c r="J47" s="7"/>
      <c r="K47" s="7"/>
      <c r="L47" s="7"/>
      <c r="M47" s="7"/>
      <c r="N47" s="7"/>
      <c r="O47" s="7"/>
      <c r="P47" s="6"/>
    </row>
    <row r="48" spans="1:16" ht="31.5" customHeight="1" hidden="1">
      <c r="A48" s="39"/>
      <c r="B48" s="13"/>
      <c r="C48" s="27"/>
      <c r="D48" s="27"/>
      <c r="E48" s="21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</row>
    <row r="49" spans="1:16" ht="18" customHeight="1">
      <c r="A49" s="40"/>
      <c r="B49" s="16" t="s">
        <v>27</v>
      </c>
      <c r="C49" s="27">
        <v>7100</v>
      </c>
      <c r="D49" s="27">
        <v>12069.6</v>
      </c>
      <c r="E49" s="21">
        <f aca="true" t="shared" si="1" ref="E49:E61">D49/C49*100</f>
        <v>169.9943661971831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6"/>
    </row>
    <row r="50" spans="1:16" ht="30" customHeight="1" hidden="1">
      <c r="A50" s="40"/>
      <c r="B50" s="16"/>
      <c r="C50" s="27"/>
      <c r="D50" s="27"/>
      <c r="E50" s="21" t="e">
        <f t="shared" si="1"/>
        <v>#DIV/0!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</row>
    <row r="51" spans="1:16" ht="65.25" customHeight="1" hidden="1">
      <c r="A51" s="41"/>
      <c r="B51" s="28"/>
      <c r="C51" s="21"/>
      <c r="D51" s="21"/>
      <c r="E51" s="21" t="e">
        <f t="shared" si="1"/>
        <v>#DIV/0!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8"/>
    </row>
    <row r="52" spans="1:16" ht="62.25" customHeight="1" hidden="1">
      <c r="A52" s="41"/>
      <c r="B52" s="28"/>
      <c r="C52" s="21"/>
      <c r="D52" s="21"/>
      <c r="E52" s="21" t="e">
        <f t="shared" si="1"/>
        <v>#DIV/0!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8"/>
    </row>
    <row r="53" spans="1:16" ht="40.5" customHeight="1" hidden="1">
      <c r="A53" s="40"/>
      <c r="B53" s="16"/>
      <c r="C53" s="27"/>
      <c r="D53" s="27"/>
      <c r="E53" s="21" t="e">
        <f t="shared" si="1"/>
        <v>#DIV/0!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</row>
    <row r="54" spans="1:16" ht="50.25" customHeight="1" hidden="1">
      <c r="A54" s="40"/>
      <c r="B54" s="16"/>
      <c r="C54" s="27"/>
      <c r="D54" s="27"/>
      <c r="E54" s="21" t="e">
        <f t="shared" si="1"/>
        <v>#DIV/0!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</row>
    <row r="55" spans="1:16" ht="29.25" customHeight="1" hidden="1">
      <c r="A55" s="40"/>
      <c r="B55" s="16"/>
      <c r="C55" s="27"/>
      <c r="D55" s="27"/>
      <c r="E55" s="21" t="e">
        <f t="shared" si="1"/>
        <v>#DIV/0!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</row>
    <row r="56" spans="1:16" ht="29.25" customHeight="1" hidden="1">
      <c r="A56" s="40"/>
      <c r="B56" s="16"/>
      <c r="C56" s="27"/>
      <c r="D56" s="27"/>
      <c r="E56" s="21" t="e">
        <f t="shared" si="1"/>
        <v>#DIV/0!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</row>
    <row r="57" spans="1:16" ht="53.25" customHeight="1" hidden="1">
      <c r="A57" s="40"/>
      <c r="B57" s="16"/>
      <c r="C57" s="27"/>
      <c r="D57" s="27"/>
      <c r="E57" s="21" t="e">
        <f t="shared" si="1"/>
        <v>#DIV/0!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</row>
    <row r="58" spans="1:16" ht="28.5" customHeight="1" hidden="1">
      <c r="A58" s="40"/>
      <c r="B58" s="16"/>
      <c r="C58" s="27"/>
      <c r="D58" s="27"/>
      <c r="E58" s="21" t="e">
        <f t="shared" si="1"/>
        <v>#DIV/0!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</row>
    <row r="59" spans="1:16" ht="42.75" customHeight="1" hidden="1">
      <c r="A59" s="40"/>
      <c r="B59" s="16"/>
      <c r="C59" s="27"/>
      <c r="D59" s="27"/>
      <c r="E59" s="21" t="e">
        <f t="shared" si="1"/>
        <v>#DIV/0!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6"/>
    </row>
    <row r="60" spans="1:16" ht="12.75">
      <c r="A60" s="40"/>
      <c r="B60" s="13" t="s">
        <v>28</v>
      </c>
      <c r="C60" s="27">
        <v>-61</v>
      </c>
      <c r="D60" s="27">
        <v>-60.6</v>
      </c>
      <c r="E60" s="21">
        <f t="shared" si="1"/>
        <v>99.34426229508196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</row>
    <row r="61" spans="1:16" ht="17.25" customHeight="1">
      <c r="A61" s="40"/>
      <c r="B61" s="16" t="s">
        <v>29</v>
      </c>
      <c r="C61" s="12">
        <v>-5131.5</v>
      </c>
      <c r="D61" s="27">
        <v>-5131.5</v>
      </c>
      <c r="E61" s="21">
        <f t="shared" si="1"/>
        <v>100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</row>
    <row r="62" spans="1:16" ht="14.25" customHeight="1">
      <c r="A62" s="40"/>
      <c r="B62" s="16"/>
      <c r="C62" s="27"/>
      <c r="D62" s="27"/>
      <c r="E62" s="2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</row>
    <row r="63" spans="1:16" ht="17.25" customHeight="1">
      <c r="A63" s="42"/>
      <c r="B63" s="25" t="s">
        <v>7</v>
      </c>
      <c r="C63" s="29">
        <f>C65+C66+C67+C68+C69+C70+C71+C72</f>
        <v>1166790</v>
      </c>
      <c r="D63" s="29">
        <f>D65+D66+D67+D68+D69+D70+D71+D72</f>
        <v>1153245.5</v>
      </c>
      <c r="E63" s="29">
        <f>D63/C63*100</f>
        <v>98.83916557392504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</row>
    <row r="64" spans="1:16" ht="9.75" customHeight="1">
      <c r="A64" s="43"/>
      <c r="B64" s="1"/>
      <c r="C64" s="10"/>
      <c r="D64" s="20"/>
      <c r="E64" s="20"/>
      <c r="F64" s="4"/>
      <c r="G64" s="4"/>
      <c r="H64" s="4"/>
      <c r="I64" s="4"/>
      <c r="J64" s="4"/>
      <c r="K64" s="4"/>
      <c r="L64" s="4"/>
      <c r="M64" s="4"/>
      <c r="N64" s="4"/>
      <c r="O64" s="4"/>
      <c r="P64" s="8"/>
    </row>
    <row r="65" spans="1:16" ht="25.5">
      <c r="A65" s="40"/>
      <c r="B65" s="16" t="s">
        <v>8</v>
      </c>
      <c r="C65" s="36">
        <v>212747</v>
      </c>
      <c r="D65" s="27">
        <v>212747</v>
      </c>
      <c r="E65" s="21">
        <f aca="true" t="shared" si="2" ref="E65:E72">D65/C65*100</f>
        <v>100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</row>
    <row r="66" spans="1:15" ht="25.5">
      <c r="A66" s="40"/>
      <c r="B66" s="16" t="s">
        <v>9</v>
      </c>
      <c r="C66" s="36">
        <v>147270.2</v>
      </c>
      <c r="D66" s="27">
        <v>147270.2</v>
      </c>
      <c r="E66" s="21">
        <f t="shared" si="2"/>
        <v>100</v>
      </c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5.5">
      <c r="A67" s="44"/>
      <c r="B67" s="16" t="s">
        <v>15</v>
      </c>
      <c r="C67" s="36">
        <v>388779.8</v>
      </c>
      <c r="D67" s="27">
        <v>375914.8</v>
      </c>
      <c r="E67" s="21">
        <f t="shared" si="2"/>
        <v>96.69092890114148</v>
      </c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 hidden="1">
      <c r="A68" s="40"/>
      <c r="B68" s="16"/>
      <c r="C68" s="36"/>
      <c r="D68" s="27"/>
      <c r="E68" s="21" t="e">
        <f t="shared" si="2"/>
        <v>#DIV/0!</v>
      </c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5.5">
      <c r="A69" s="44"/>
      <c r="B69" s="16" t="s">
        <v>17</v>
      </c>
      <c r="C69" s="36">
        <v>393753.6</v>
      </c>
      <c r="D69" s="27">
        <v>393436.4</v>
      </c>
      <c r="E69" s="21">
        <f t="shared" si="2"/>
        <v>99.91944200637151</v>
      </c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5.5" customHeight="1" hidden="1">
      <c r="A70" s="44"/>
      <c r="B70" s="16"/>
      <c r="C70" s="36"/>
      <c r="D70" s="20"/>
      <c r="E70" s="21" t="e">
        <f t="shared" si="2"/>
        <v>#DIV/0!</v>
      </c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1" customHeight="1" hidden="1">
      <c r="A71" s="44"/>
      <c r="B71" s="16"/>
      <c r="C71" s="36"/>
      <c r="D71" s="21"/>
      <c r="E71" s="21" t="e">
        <f t="shared" si="2"/>
        <v>#DIV/0!</v>
      </c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8" customHeight="1">
      <c r="A72" s="44"/>
      <c r="B72" s="16" t="s">
        <v>20</v>
      </c>
      <c r="C72" s="36">
        <v>24239.4</v>
      </c>
      <c r="D72" s="21">
        <v>23877.1</v>
      </c>
      <c r="E72" s="21">
        <f t="shared" si="2"/>
        <v>98.50532603942341</v>
      </c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45"/>
      <c r="B73" s="2"/>
      <c r="C73" s="30"/>
      <c r="D73" s="34"/>
      <c r="E73" s="20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5.5">
      <c r="A74" s="42"/>
      <c r="B74" s="25" t="s">
        <v>16</v>
      </c>
      <c r="C74" s="38">
        <v>94002</v>
      </c>
      <c r="D74" s="35">
        <v>93217.9</v>
      </c>
      <c r="E74" s="20">
        <f>D74/C74*100</f>
        <v>99.16586881130188</v>
      </c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 hidden="1">
      <c r="A75" s="46"/>
      <c r="B75" s="26"/>
      <c r="C75" s="37"/>
      <c r="D75" s="21"/>
      <c r="E75" s="21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6"/>
      <c r="B76" s="26"/>
      <c r="C76" s="37"/>
      <c r="D76" s="21"/>
      <c r="E76" s="21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5" ht="12.75">
      <c r="A77" s="47"/>
      <c r="B77" s="31" t="s">
        <v>2</v>
      </c>
      <c r="C77" s="29">
        <f>C14+C63+C74</f>
        <v>2167125</v>
      </c>
      <c r="D77" s="35">
        <f>D14+D63+D74</f>
        <v>2213311.6999999997</v>
      </c>
      <c r="E77" s="20">
        <f>D77/C77*100</f>
        <v>102.13124300628711</v>
      </c>
    </row>
    <row r="78" spans="1:5" ht="12.75">
      <c r="A78" s="6"/>
      <c r="B78" s="50"/>
      <c r="C78" s="51"/>
      <c r="D78" s="52"/>
      <c r="E78" s="51"/>
    </row>
    <row r="79" spans="1:5" ht="12.75">
      <c r="A79" s="9"/>
      <c r="B79" s="2"/>
      <c r="C79" s="51"/>
      <c r="D79" s="52"/>
      <c r="E79" s="51"/>
    </row>
    <row r="80" spans="1:5" ht="12.75">
      <c r="A80" s="9"/>
      <c r="B80" s="64" t="s">
        <v>85</v>
      </c>
      <c r="C80" s="51"/>
      <c r="D80" s="52"/>
      <c r="E80" s="51"/>
    </row>
    <row r="81" spans="1:5" ht="45">
      <c r="A81" s="6"/>
      <c r="B81" s="53" t="s">
        <v>34</v>
      </c>
      <c r="C81" s="54" t="s">
        <v>35</v>
      </c>
      <c r="D81" s="55" t="s">
        <v>36</v>
      </c>
      <c r="E81" s="55" t="s">
        <v>37</v>
      </c>
    </row>
    <row r="82" spans="1:5" ht="12.75">
      <c r="A82" s="3"/>
      <c r="B82" s="56" t="s">
        <v>38</v>
      </c>
      <c r="C82" s="57">
        <v>228080.65310999998</v>
      </c>
      <c r="D82" s="57">
        <v>227301.16959</v>
      </c>
      <c r="E82" s="58">
        <v>0.99658</v>
      </c>
    </row>
    <row r="83" spans="1:5" ht="22.5">
      <c r="A83" s="6"/>
      <c r="B83" s="59" t="s">
        <v>39</v>
      </c>
      <c r="C83" s="60">
        <v>3007</v>
      </c>
      <c r="D83" s="60">
        <v>2988.34876</v>
      </c>
      <c r="E83" s="61">
        <v>0.99376</v>
      </c>
    </row>
    <row r="84" spans="2:5" ht="33.75">
      <c r="B84" s="59" t="s">
        <v>40</v>
      </c>
      <c r="C84" s="60">
        <v>15146.704800000001</v>
      </c>
      <c r="D84" s="60">
        <v>14710.8119</v>
      </c>
      <c r="E84" s="61">
        <v>0.97122</v>
      </c>
    </row>
    <row r="85" spans="2:5" ht="33.75">
      <c r="B85" s="59" t="s">
        <v>41</v>
      </c>
      <c r="C85" s="60">
        <v>126543.23505000002</v>
      </c>
      <c r="D85" s="60">
        <v>126541.02987</v>
      </c>
      <c r="E85" s="61">
        <v>0.99998</v>
      </c>
    </row>
    <row r="86" spans="2:5" ht="12.75">
      <c r="B86" s="59" t="s">
        <v>42</v>
      </c>
      <c r="C86" s="60">
        <v>28.9</v>
      </c>
      <c r="D86" s="60">
        <v>28.9</v>
      </c>
      <c r="E86" s="61">
        <v>1</v>
      </c>
    </row>
    <row r="87" spans="2:5" ht="22.5">
      <c r="B87" s="59" t="s">
        <v>43</v>
      </c>
      <c r="C87" s="60">
        <v>21456.717</v>
      </c>
      <c r="D87" s="60">
        <v>21440.18029</v>
      </c>
      <c r="E87" s="61">
        <v>0.99923</v>
      </c>
    </row>
    <row r="88" spans="2:5" ht="12.75">
      <c r="B88" s="62" t="s">
        <v>44</v>
      </c>
      <c r="C88" s="60">
        <v>1975.4302</v>
      </c>
      <c r="D88" s="60">
        <v>1974.6575500000001</v>
      </c>
      <c r="E88" s="61">
        <v>0.99961</v>
      </c>
    </row>
    <row r="89" spans="2:5" ht="12.75">
      <c r="B89" s="59" t="s">
        <v>45</v>
      </c>
      <c r="C89" s="60">
        <v>59922.666059999996</v>
      </c>
      <c r="D89" s="60">
        <v>59617.34122</v>
      </c>
      <c r="E89" s="61">
        <v>0.9949</v>
      </c>
    </row>
    <row r="90" spans="2:5" ht="12.75">
      <c r="B90" s="63" t="s">
        <v>46</v>
      </c>
      <c r="C90" s="57">
        <v>4428.8</v>
      </c>
      <c r="D90" s="57">
        <v>4428.8</v>
      </c>
      <c r="E90" s="58">
        <v>1</v>
      </c>
    </row>
    <row r="91" spans="2:5" ht="12.75">
      <c r="B91" s="59" t="s">
        <v>47</v>
      </c>
      <c r="C91" s="60">
        <v>4428.8</v>
      </c>
      <c r="D91" s="60">
        <v>4428.8</v>
      </c>
      <c r="E91" s="61">
        <v>1</v>
      </c>
    </row>
    <row r="92" spans="2:5" ht="12.75">
      <c r="B92" s="63" t="s">
        <v>48</v>
      </c>
      <c r="C92" s="57">
        <v>105319.47423</v>
      </c>
      <c r="D92" s="57">
        <v>105316.62491</v>
      </c>
      <c r="E92" s="58">
        <v>0.99997</v>
      </c>
    </row>
    <row r="93" spans="2:5" ht="12.75">
      <c r="B93" s="59" t="s">
        <v>49</v>
      </c>
      <c r="C93" s="60">
        <v>105224.47423</v>
      </c>
      <c r="D93" s="60">
        <v>105221.62491</v>
      </c>
      <c r="E93" s="61">
        <v>0.99997</v>
      </c>
    </row>
    <row r="94" spans="2:5" ht="22.5">
      <c r="B94" s="59" t="s">
        <v>50</v>
      </c>
      <c r="C94" s="60">
        <v>95</v>
      </c>
      <c r="D94" s="60">
        <v>95</v>
      </c>
      <c r="E94" s="61">
        <v>1</v>
      </c>
    </row>
    <row r="95" spans="2:5" ht="12.75">
      <c r="B95" s="63" t="s">
        <v>51</v>
      </c>
      <c r="C95" s="57">
        <v>27971.02992</v>
      </c>
      <c r="D95" s="57">
        <v>24498.401449999998</v>
      </c>
      <c r="E95" s="58">
        <v>0.87585</v>
      </c>
    </row>
    <row r="96" spans="2:5" ht="12.75">
      <c r="B96" s="62" t="s">
        <v>52</v>
      </c>
      <c r="C96" s="60">
        <v>708.0299200000001</v>
      </c>
      <c r="D96" s="60">
        <v>666.54811</v>
      </c>
      <c r="E96" s="61">
        <v>0.94127</v>
      </c>
    </row>
    <row r="97" spans="2:5" ht="12.75">
      <c r="B97" s="59" t="s">
        <v>53</v>
      </c>
      <c r="C97" s="60">
        <v>385.8</v>
      </c>
      <c r="D97" s="60">
        <v>343.8</v>
      </c>
      <c r="E97" s="61">
        <v>0.89114</v>
      </c>
    </row>
    <row r="98" spans="2:5" ht="12.75">
      <c r="B98" s="59" t="s">
        <v>54</v>
      </c>
      <c r="C98" s="60">
        <v>7393.015</v>
      </c>
      <c r="D98" s="60">
        <v>7172.03489</v>
      </c>
      <c r="E98" s="61">
        <v>0.97011</v>
      </c>
    </row>
    <row r="99" spans="2:5" ht="12.75">
      <c r="B99" s="59" t="s">
        <v>55</v>
      </c>
      <c r="C99" s="60">
        <v>12083</v>
      </c>
      <c r="D99" s="60">
        <v>12083</v>
      </c>
      <c r="E99" s="61">
        <v>1</v>
      </c>
    </row>
    <row r="100" spans="2:5" ht="12.75">
      <c r="B100" s="59" t="s">
        <v>56</v>
      </c>
      <c r="C100" s="60">
        <v>1105.025</v>
      </c>
      <c r="D100" s="60">
        <v>-1353.775</v>
      </c>
      <c r="E100" s="61">
        <v>-1.22511</v>
      </c>
    </row>
    <row r="101" spans="2:5" ht="12.75">
      <c r="B101" s="59" t="s">
        <v>57</v>
      </c>
      <c r="C101" s="60">
        <v>3049.1</v>
      </c>
      <c r="D101" s="60">
        <v>2757.2434500000004</v>
      </c>
      <c r="E101" s="61">
        <v>0.90428</v>
      </c>
    </row>
    <row r="102" spans="2:5" ht="12.75">
      <c r="B102" s="59" t="s">
        <v>58</v>
      </c>
      <c r="C102" s="60">
        <v>3247.06</v>
      </c>
      <c r="D102" s="60">
        <v>2829.65</v>
      </c>
      <c r="E102" s="61">
        <v>0.87145</v>
      </c>
    </row>
    <row r="103" spans="2:5" ht="12.75">
      <c r="B103" s="63" t="s">
        <v>59</v>
      </c>
      <c r="C103" s="57">
        <v>521029.68571000005</v>
      </c>
      <c r="D103" s="57">
        <v>506871.37686</v>
      </c>
      <c r="E103" s="58">
        <v>0.97283</v>
      </c>
    </row>
    <row r="104" spans="2:5" ht="12.75">
      <c r="B104" s="59" t="s">
        <v>60</v>
      </c>
      <c r="C104" s="60">
        <v>296933.55116</v>
      </c>
      <c r="D104" s="60">
        <v>283225.56542</v>
      </c>
      <c r="E104" s="61">
        <v>0.95383</v>
      </c>
    </row>
    <row r="105" spans="2:5" ht="12.75">
      <c r="B105" s="59" t="s">
        <v>61</v>
      </c>
      <c r="C105" s="60">
        <v>81661.40546999998</v>
      </c>
      <c r="D105" s="60">
        <v>81537.3705</v>
      </c>
      <c r="E105" s="61">
        <v>0.99848</v>
      </c>
    </row>
    <row r="106" spans="2:5" ht="12.75">
      <c r="B106" s="59" t="s">
        <v>62</v>
      </c>
      <c r="C106" s="60">
        <v>140185.22908</v>
      </c>
      <c r="D106" s="60">
        <v>140108.9</v>
      </c>
      <c r="E106" s="61">
        <v>0.99946</v>
      </c>
    </row>
    <row r="107" spans="2:5" ht="12.75">
      <c r="B107" s="62" t="s">
        <v>63</v>
      </c>
      <c r="C107" s="60">
        <v>2249.5</v>
      </c>
      <c r="D107" s="60">
        <v>1999.475</v>
      </c>
      <c r="E107" s="61">
        <v>0.88885</v>
      </c>
    </row>
    <row r="108" spans="2:5" ht="12.75">
      <c r="B108" s="63" t="s">
        <v>64</v>
      </c>
      <c r="C108" s="57">
        <v>263</v>
      </c>
      <c r="D108" s="57">
        <v>199.45609</v>
      </c>
      <c r="E108" s="58">
        <v>0.75839</v>
      </c>
    </row>
    <row r="109" spans="2:5" ht="12.75">
      <c r="B109" s="59" t="s">
        <v>65</v>
      </c>
      <c r="C109" s="60">
        <v>263</v>
      </c>
      <c r="D109" s="60">
        <v>199.45609</v>
      </c>
      <c r="E109" s="61">
        <v>0.75839</v>
      </c>
    </row>
    <row r="110" spans="2:5" ht="12.75">
      <c r="B110" s="63" t="s">
        <v>66</v>
      </c>
      <c r="C110" s="57">
        <v>865071.4546700001</v>
      </c>
      <c r="D110" s="57">
        <v>844389.5418199999</v>
      </c>
      <c r="E110" s="58">
        <v>0.97609</v>
      </c>
    </row>
    <row r="111" spans="2:5" ht="12.75">
      <c r="B111" s="59" t="s">
        <v>67</v>
      </c>
      <c r="C111" s="60">
        <v>271478.297</v>
      </c>
      <c r="D111" s="60">
        <v>267436.29234</v>
      </c>
      <c r="E111" s="61">
        <v>0.98511</v>
      </c>
    </row>
    <row r="112" spans="2:5" ht="12.75">
      <c r="B112" s="59" t="s">
        <v>68</v>
      </c>
      <c r="C112" s="60">
        <v>453239.58346</v>
      </c>
      <c r="D112" s="60">
        <v>439159.13354</v>
      </c>
      <c r="E112" s="61">
        <v>0.96893</v>
      </c>
    </row>
    <row r="113" spans="2:5" ht="12.75">
      <c r="B113" s="59" t="s">
        <v>69</v>
      </c>
      <c r="C113" s="60">
        <v>50602.54851999998</v>
      </c>
      <c r="D113" s="60">
        <v>49696.6285</v>
      </c>
      <c r="E113" s="61">
        <v>0.9821</v>
      </c>
    </row>
    <row r="114" spans="2:5" ht="12.75">
      <c r="B114" s="59" t="s">
        <v>70</v>
      </c>
      <c r="C114" s="60">
        <v>89751.02569</v>
      </c>
      <c r="D114" s="60">
        <v>88097.48744</v>
      </c>
      <c r="E114" s="61">
        <v>0.98158</v>
      </c>
    </row>
    <row r="115" spans="2:5" ht="12.75">
      <c r="B115" s="63" t="s">
        <v>71</v>
      </c>
      <c r="C115" s="57">
        <v>107844.004</v>
      </c>
      <c r="D115" s="57">
        <v>104127.43384</v>
      </c>
      <c r="E115" s="58">
        <v>0.96554</v>
      </c>
    </row>
    <row r="116" spans="2:5" ht="12.75">
      <c r="B116" s="59" t="s">
        <v>72</v>
      </c>
      <c r="C116" s="60">
        <v>83552.773</v>
      </c>
      <c r="D116" s="60">
        <v>79969.68069</v>
      </c>
      <c r="E116" s="61">
        <v>0.95712</v>
      </c>
    </row>
    <row r="117" spans="2:5" ht="12.75">
      <c r="B117" s="59" t="s">
        <v>73</v>
      </c>
      <c r="C117" s="60">
        <v>10037</v>
      </c>
      <c r="D117" s="60">
        <v>10037</v>
      </c>
      <c r="E117" s="61">
        <v>1</v>
      </c>
    </row>
    <row r="118" spans="2:5" ht="22.5">
      <c r="B118" s="59" t="s">
        <v>74</v>
      </c>
      <c r="C118" s="60">
        <v>14254.231</v>
      </c>
      <c r="D118" s="60">
        <v>14120.7</v>
      </c>
      <c r="E118" s="61">
        <v>0.99064</v>
      </c>
    </row>
    <row r="119" spans="2:5" ht="12.75">
      <c r="B119" s="63" t="s">
        <v>75</v>
      </c>
      <c r="C119" s="57">
        <v>551713.00212</v>
      </c>
      <c r="D119" s="57">
        <v>505309.63109</v>
      </c>
      <c r="E119" s="58">
        <v>0.91589</v>
      </c>
    </row>
    <row r="120" spans="2:5" ht="12.75">
      <c r="B120" s="59" t="s">
        <v>76</v>
      </c>
      <c r="C120" s="60">
        <v>426692.721</v>
      </c>
      <c r="D120" s="60">
        <v>422368.7</v>
      </c>
      <c r="E120" s="61">
        <v>0.98987</v>
      </c>
    </row>
    <row r="121" spans="2:5" ht="12.75">
      <c r="B121" s="59" t="s">
        <v>77</v>
      </c>
      <c r="C121" s="60">
        <v>4621.2</v>
      </c>
      <c r="D121" s="60">
        <v>2773.42442</v>
      </c>
      <c r="E121" s="61">
        <v>0.60015</v>
      </c>
    </row>
    <row r="122" spans="2:5" ht="12.75">
      <c r="B122" s="59" t="s">
        <v>78</v>
      </c>
      <c r="C122" s="60">
        <v>101991.217</v>
      </c>
      <c r="D122" s="60">
        <v>61759.59938</v>
      </c>
      <c r="E122" s="61">
        <v>0.60554</v>
      </c>
    </row>
    <row r="123" spans="2:5" ht="12.75">
      <c r="B123" s="59" t="s">
        <v>79</v>
      </c>
      <c r="C123" s="60">
        <v>18407.86412</v>
      </c>
      <c r="D123" s="60">
        <v>18407.854760000002</v>
      </c>
      <c r="E123" s="61">
        <v>1</v>
      </c>
    </row>
    <row r="124" spans="2:5" ht="12.75">
      <c r="B124" s="63" t="s">
        <v>80</v>
      </c>
      <c r="C124" s="57">
        <v>79508.96978999999</v>
      </c>
      <c r="D124" s="57">
        <v>73205.55372999999</v>
      </c>
      <c r="E124" s="58">
        <v>0.92072</v>
      </c>
    </row>
    <row r="125" spans="2:5" ht="12.75">
      <c r="B125" s="59" t="s">
        <v>81</v>
      </c>
      <c r="C125" s="60">
        <v>614</v>
      </c>
      <c r="D125" s="60">
        <v>613.43369</v>
      </c>
      <c r="E125" s="61">
        <v>0.99908</v>
      </c>
    </row>
    <row r="126" spans="2:5" ht="12.75">
      <c r="B126" s="59" t="s">
        <v>82</v>
      </c>
      <c r="C126" s="60">
        <v>24084.55</v>
      </c>
      <c r="D126" s="60">
        <v>22316.023559999998</v>
      </c>
      <c r="E126" s="61">
        <v>0.92657</v>
      </c>
    </row>
    <row r="127" spans="2:5" ht="12.75">
      <c r="B127" s="59" t="s">
        <v>83</v>
      </c>
      <c r="C127" s="60">
        <v>49885.41979</v>
      </c>
      <c r="D127" s="60">
        <v>45352.35554</v>
      </c>
      <c r="E127" s="61">
        <v>0.90913</v>
      </c>
    </row>
    <row r="128" spans="2:5" ht="12.75">
      <c r="B128" s="59" t="s">
        <v>84</v>
      </c>
      <c r="C128" s="60">
        <v>4925</v>
      </c>
      <c r="D128" s="60">
        <v>4923.8</v>
      </c>
      <c r="E128" s="61">
        <v>0.99974</v>
      </c>
    </row>
    <row r="129" spans="2:5" ht="12.75">
      <c r="B129" s="63" t="s">
        <v>86</v>
      </c>
      <c r="C129" s="57">
        <v>2491230.0735500003</v>
      </c>
      <c r="D129" s="57">
        <v>2395647.9893800006</v>
      </c>
      <c r="E129" s="58">
        <v>0.96163</v>
      </c>
    </row>
    <row r="130" spans="2:5" ht="12.75">
      <c r="B130" s="50"/>
      <c r="C130" s="50"/>
      <c r="D130" s="50"/>
      <c r="E130" s="50"/>
    </row>
  </sheetData>
  <sheetProtection/>
  <mergeCells count="22">
    <mergeCell ref="G14:G16"/>
    <mergeCell ref="H14:H16"/>
    <mergeCell ref="I14:I16"/>
    <mergeCell ref="N14:N16"/>
    <mergeCell ref="O14:O16"/>
    <mergeCell ref="J14:J16"/>
    <mergeCell ref="K14:K16"/>
    <mergeCell ref="L14:L16"/>
    <mergeCell ref="M14:M16"/>
    <mergeCell ref="C10:C13"/>
    <mergeCell ref="D10:D13"/>
    <mergeCell ref="E10:E13"/>
    <mergeCell ref="A10:A13"/>
    <mergeCell ref="B10:B13"/>
    <mergeCell ref="F14:F16"/>
    <mergeCell ref="B4:E4"/>
    <mergeCell ref="B5:E5"/>
    <mergeCell ref="B9:E9"/>
    <mergeCell ref="C1:E1"/>
    <mergeCell ref="C2:E2"/>
    <mergeCell ref="C3:E3"/>
    <mergeCell ref="D6:E6"/>
  </mergeCells>
  <printOptions/>
  <pageMargins left="0.35433070866141736" right="0.2362204724409449" top="0.5118110236220472" bottom="0.472440944881889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Юрий</cp:lastModifiedBy>
  <cp:lastPrinted>2010-07-26T11:20:24Z</cp:lastPrinted>
  <dcterms:created xsi:type="dcterms:W3CDTF">2002-11-20T09:33:54Z</dcterms:created>
  <dcterms:modified xsi:type="dcterms:W3CDTF">2010-07-27T08:27:35Z</dcterms:modified>
  <cp:category/>
  <cp:version/>
  <cp:contentType/>
  <cp:contentStatus/>
</cp:coreProperties>
</file>